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288" activeTab="0"/>
  </bookViews>
  <sheets>
    <sheet name="Lobby Limit Calculat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<sst xmlns="http://schemas.openxmlformats.org/spreadsheetml/2006/main" count="8" uniqueCount="8">
  <si>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Your Overall Lobbying Limit Is…</t>
  </si>
  <si>
    <t>Your Grassroots Grassroots Lobbying Limit Is…</t>
  </si>
  <si>
    <t>bolderadvocacy.org</t>
  </si>
  <si>
    <r>
      <t xml:space="preserve">EXAMPLE: </t>
    </r>
    <r>
      <rPr>
        <sz val="10"/>
        <rFont val="Verdana"/>
        <family val="2"/>
      </rPr>
      <t>If your organization had $150,000 in Exempt Purpose Expenditures, it could spend up to $30,000 overall on lobbying; and of that $30,000, $7,500 could be spent on grassroots lobbying</t>
    </r>
  </si>
  <si>
    <r>
      <t xml:space="preserve">To Use this Calculator, enter your Organization's exempt Purpose Expenditures in </t>
    </r>
    <r>
      <rPr>
        <b/>
        <sz val="10"/>
        <rFont val="Verdana"/>
        <family val="2"/>
      </rPr>
      <t>COLUMN B</t>
    </r>
    <r>
      <rPr>
        <sz val="10"/>
        <rFont val="Verdana"/>
        <family val="2"/>
      </rPr>
      <t xml:space="preserve"> and  </t>
    </r>
    <r>
      <rPr>
        <b/>
        <sz val="10"/>
        <rFont val="Verdana"/>
        <family val="2"/>
      </rPr>
      <t>HIT TAB</t>
    </r>
    <r>
      <rPr>
        <sz val="10"/>
        <rFont val="Verdana"/>
        <family val="2"/>
      </rPr>
      <t xml:space="preserve"> to calculate your organization's Overall Lobbying Limit and Grassroots Lobbying Limit. You can click on the hyperlinks above for definitions of any of the terms used in this calculator.           </t>
    </r>
  </si>
  <si>
    <t>Learn more about tracking your lobbying in AFJ's Bolder Advocacy publication "Keeping Track: A Guide to Recordkeeping for Advocacy Charities"</t>
  </si>
  <si>
    <r>
      <rPr>
        <b/>
        <u val="single"/>
        <sz val="10"/>
        <color indexed="39"/>
        <rFont val="Verdana"/>
        <family val="2"/>
      </rPr>
      <t xml:space="preserve">If Your Exempt Purpose Expenditure Is...               </t>
    </r>
    <r>
      <rPr>
        <u val="single"/>
        <sz val="10"/>
        <color indexed="39"/>
        <rFont val="Verdana"/>
        <family val="2"/>
      </rPr>
      <t xml:space="preserve">                                           </t>
    </r>
  </si>
  <si>
    <t xml:space="preserve">This is the lobbying limit calculator for organizations that have made the 501(h) election.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</si>
</sst>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color indexed="39"/>
      <name val="Verdana"/>
      <family val="2"/>
    </font>
    <font>
      <u val="single"/>
      <sz val="10"/>
      <color indexed="3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0"/>
      <name val="Verdana"/>
      <family val="2"/>
    </font>
    <font>
      <u val="single"/>
      <sz val="10"/>
      <color theme="1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165" fontId="2" fillId="0" borderId="0" xfId="0" applyNumberFormat="1" applyFont="1" applyAlignment="1">
      <alignment/>
    </xf>
    <xf numFmtId="165" fontId="4" fillId="12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5" fillId="6" borderId="12" xfId="53" applyFont="1" applyFill="1" applyBorder="1" applyAlignment="1">
      <alignment horizontal="center" vertical="center" wrapText="1"/>
    </xf>
    <xf numFmtId="0" fontId="45" fillId="6" borderId="13" xfId="53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 applyProtection="1">
      <alignment/>
      <protection locked="0"/>
    </xf>
    <xf numFmtId="165" fontId="4" fillId="33" borderId="15" xfId="0" applyNumberFormat="1" applyFont="1" applyFill="1" applyBorder="1" applyAlignment="1">
      <alignment/>
    </xf>
    <xf numFmtId="165" fontId="4" fillId="33" borderId="14" xfId="0" applyNumberFormat="1" applyFont="1" applyFill="1" applyBorder="1" applyAlignment="1" applyProtection="1">
      <alignment vertical="center" wrapText="1"/>
      <protection locked="0"/>
    </xf>
    <xf numFmtId="165" fontId="4" fillId="33" borderId="16" xfId="0" applyNumberFormat="1" applyFont="1" applyFill="1" applyBorder="1" applyAlignment="1">
      <alignment/>
    </xf>
    <xf numFmtId="165" fontId="3" fillId="12" borderId="10" xfId="0" applyNumberFormat="1" applyFont="1" applyFill="1" applyBorder="1" applyAlignment="1" applyProtection="1">
      <alignment vertical="center" wrapText="1"/>
      <protection locked="0"/>
    </xf>
    <xf numFmtId="165" fontId="4" fillId="12" borderId="17" xfId="0" applyNumberFormat="1" applyFont="1" applyFill="1" applyBorder="1" applyAlignment="1">
      <alignment/>
    </xf>
    <xf numFmtId="165" fontId="4" fillId="12" borderId="18" xfId="0" applyNumberFormat="1" applyFont="1" applyFill="1" applyBorder="1" applyAlignment="1">
      <alignment/>
    </xf>
    <xf numFmtId="0" fontId="46" fillId="6" borderId="19" xfId="5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0" xfId="53" applyAlignment="1">
      <alignment horizontal="center" vertical="top" wrapText="1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2</xdr:col>
      <xdr:colOff>2076450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lderadvocacy.org/glossary/grassroots-lobbying" TargetMode="External" /><Relationship Id="rId2" Type="http://schemas.openxmlformats.org/officeDocument/2006/relationships/hyperlink" Target="http://bolderadvocacy.org/resource/keeping-track-a-guide-to-recordkeeping-for-advocacy-charities" TargetMode="External" /><Relationship Id="rId3" Type="http://schemas.openxmlformats.org/officeDocument/2006/relationships/hyperlink" Target="http://bolderadvocacy.org/glossary/exempt-purpose-expenditures" TargetMode="External" /><Relationship Id="rId4" Type="http://schemas.openxmlformats.org/officeDocument/2006/relationships/hyperlink" Target="http://bolderadvocacy.org/glossary/overall-lobbying-limit" TargetMode="External" /><Relationship Id="rId5" Type="http://schemas.openxmlformats.org/officeDocument/2006/relationships/hyperlink" Target="http://bolderadvocacy.org/resource/keeping-track-a-guide-to-recordkeeping-for-advocacy-charitie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5.00390625" style="0" customWidth="1"/>
    <col min="2" max="2" width="31.421875" style="0" customWidth="1"/>
    <col min="3" max="3" width="31.28125" style="0" customWidth="1"/>
    <col min="4" max="4" width="28.57421875" style="0" customWidth="1"/>
  </cols>
  <sheetData>
    <row r="1" ht="68.25" customHeight="1" thickBot="1">
      <c r="D1" s="19" t="s">
        <v>7</v>
      </c>
    </row>
    <row r="2" spans="1:4" ht="47.25" customHeight="1" thickBot="1">
      <c r="A2" s="6" t="s">
        <v>2</v>
      </c>
      <c r="B2" s="16" t="s">
        <v>6</v>
      </c>
      <c r="C2" s="7" t="s">
        <v>0</v>
      </c>
      <c r="D2" s="8" t="s">
        <v>1</v>
      </c>
    </row>
    <row r="3" spans="1:5" ht="189.75" customHeight="1" thickBot="1" thickTop="1">
      <c r="A3" s="11" t="s">
        <v>4</v>
      </c>
      <c r="B3" s="9"/>
      <c r="C3" s="10">
        <f>IF(B3=0,0,(IF(B3&lt;500000,B3*0.2,(IF(B3&lt;1000000,(100000+((B3-500000)*0.15)),(IF(B3&lt;1500000,(175000+((B3-1000000)*0.1)),(IF(B3&lt;17000000,(225000+((B3-1500000)*0.05)),1000000)))))))))</f>
        <v>0</v>
      </c>
      <c r="D3" s="12">
        <f>C3/4</f>
        <v>0</v>
      </c>
      <c r="E3" s="5"/>
    </row>
    <row r="4" spans="1:4" ht="130.5" customHeight="1" thickBot="1">
      <c r="A4" s="13" t="s">
        <v>3</v>
      </c>
      <c r="B4" s="4"/>
      <c r="C4" s="14">
        <f aca="true" t="shared" si="0" ref="C4:C29">IF(B4=0,0,(IF(B4&lt;500000,B4*0.2,(IF(B4&lt;1000000,(100000+((B4-500000)*0.15)),(IF(B4&lt;1500000,(175000+((B4-1000000)*0.1)),(IF(B4&lt;17000000,(225000+((B4-1500000)*0.05)),1000000)))))))))</f>
        <v>0</v>
      </c>
      <c r="D4" s="15">
        <f aca="true" t="shared" si="1" ref="D4:D29">C4/4</f>
        <v>0</v>
      </c>
    </row>
    <row r="5" spans="1:4" s="17" customFormat="1" ht="31.5" customHeight="1">
      <c r="A5" s="18" t="s">
        <v>5</v>
      </c>
      <c r="B5" s="18"/>
      <c r="C5" s="18"/>
      <c r="D5" s="18"/>
    </row>
    <row r="6" spans="2:4" ht="15">
      <c r="B6" s="2"/>
      <c r="C6" s="3">
        <f t="shared" si="0"/>
        <v>0</v>
      </c>
      <c r="D6" s="1">
        <f t="shared" si="1"/>
        <v>0</v>
      </c>
    </row>
    <row r="7" spans="2:4" ht="15">
      <c r="B7" s="2"/>
      <c r="C7" s="3">
        <f t="shared" si="0"/>
        <v>0</v>
      </c>
      <c r="D7" s="1">
        <f t="shared" si="1"/>
        <v>0</v>
      </c>
    </row>
    <row r="8" spans="2:4" ht="15">
      <c r="B8" s="2"/>
      <c r="C8" s="3">
        <f t="shared" si="0"/>
        <v>0</v>
      </c>
      <c r="D8" s="1">
        <f t="shared" si="1"/>
        <v>0</v>
      </c>
    </row>
    <row r="9" spans="2:4" ht="15">
      <c r="B9" s="2"/>
      <c r="C9" s="3">
        <f t="shared" si="0"/>
        <v>0</v>
      </c>
      <c r="D9" s="1">
        <f t="shared" si="1"/>
        <v>0</v>
      </c>
    </row>
    <row r="10" spans="2:4" ht="15">
      <c r="B10" s="2"/>
      <c r="C10" s="3">
        <f t="shared" si="0"/>
        <v>0</v>
      </c>
      <c r="D10" s="1">
        <f t="shared" si="1"/>
        <v>0</v>
      </c>
    </row>
    <row r="11" spans="2:4" ht="15">
      <c r="B11" s="2"/>
      <c r="C11" s="3">
        <f t="shared" si="0"/>
        <v>0</v>
      </c>
      <c r="D11" s="1">
        <f t="shared" si="1"/>
        <v>0</v>
      </c>
    </row>
    <row r="12" spans="2:4" ht="15">
      <c r="B12" s="2"/>
      <c r="C12" s="3">
        <f t="shared" si="0"/>
        <v>0</v>
      </c>
      <c r="D12" s="1">
        <f t="shared" si="1"/>
        <v>0</v>
      </c>
    </row>
    <row r="13" spans="2:4" ht="15">
      <c r="B13" s="2"/>
      <c r="C13" s="3">
        <f t="shared" si="0"/>
        <v>0</v>
      </c>
      <c r="D13" s="1">
        <f t="shared" si="1"/>
        <v>0</v>
      </c>
    </row>
    <row r="14" spans="2:4" ht="15">
      <c r="B14" s="2"/>
      <c r="C14" s="3">
        <f t="shared" si="0"/>
        <v>0</v>
      </c>
      <c r="D14" s="1">
        <f t="shared" si="1"/>
        <v>0</v>
      </c>
    </row>
    <row r="15" spans="2:4" ht="15">
      <c r="B15" s="2"/>
      <c r="C15" s="3">
        <f t="shared" si="0"/>
        <v>0</v>
      </c>
      <c r="D15" s="1">
        <f t="shared" si="1"/>
        <v>0</v>
      </c>
    </row>
    <row r="16" spans="2:4" ht="15">
      <c r="B16" s="2"/>
      <c r="C16" s="3">
        <f t="shared" si="0"/>
        <v>0</v>
      </c>
      <c r="D16" s="1">
        <f t="shared" si="1"/>
        <v>0</v>
      </c>
    </row>
    <row r="17" spans="2:4" ht="15">
      <c r="B17" s="2"/>
      <c r="C17" s="3">
        <f t="shared" si="0"/>
        <v>0</v>
      </c>
      <c r="D17" s="1">
        <f t="shared" si="1"/>
        <v>0</v>
      </c>
    </row>
    <row r="18" spans="2:4" ht="15">
      <c r="B18" s="2"/>
      <c r="C18" s="3">
        <f t="shared" si="0"/>
        <v>0</v>
      </c>
      <c r="D18" s="1">
        <f t="shared" si="1"/>
        <v>0</v>
      </c>
    </row>
    <row r="19" spans="2:4" ht="15">
      <c r="B19" s="2"/>
      <c r="C19" s="3">
        <f t="shared" si="0"/>
        <v>0</v>
      </c>
      <c r="D19" s="1">
        <f t="shared" si="1"/>
        <v>0</v>
      </c>
    </row>
    <row r="20" spans="2:4" ht="15">
      <c r="B20" s="2"/>
      <c r="C20" s="3">
        <f t="shared" si="0"/>
        <v>0</v>
      </c>
      <c r="D20" s="1">
        <f t="shared" si="1"/>
        <v>0</v>
      </c>
    </row>
    <row r="21" spans="2:4" ht="15">
      <c r="B21" s="2"/>
      <c r="C21" s="3">
        <f t="shared" si="0"/>
        <v>0</v>
      </c>
      <c r="D21" s="1">
        <f t="shared" si="1"/>
        <v>0</v>
      </c>
    </row>
    <row r="22" spans="2:4" ht="15">
      <c r="B22" s="2"/>
      <c r="C22" s="3">
        <f t="shared" si="0"/>
        <v>0</v>
      </c>
      <c r="D22" s="1">
        <f t="shared" si="1"/>
        <v>0</v>
      </c>
    </row>
    <row r="23" spans="2:4" ht="15">
      <c r="B23" s="2"/>
      <c r="C23" s="3">
        <f t="shared" si="0"/>
        <v>0</v>
      </c>
      <c r="D23" s="1">
        <f t="shared" si="1"/>
        <v>0</v>
      </c>
    </row>
    <row r="24" spans="2:4" ht="15">
      <c r="B24" s="2"/>
      <c r="C24" s="3">
        <f t="shared" si="0"/>
        <v>0</v>
      </c>
      <c r="D24" s="1">
        <f t="shared" si="1"/>
        <v>0</v>
      </c>
    </row>
    <row r="25" spans="2:4" ht="15">
      <c r="B25" s="2"/>
      <c r="C25" s="3">
        <f t="shared" si="0"/>
        <v>0</v>
      </c>
      <c r="D25" s="1">
        <f t="shared" si="1"/>
        <v>0</v>
      </c>
    </row>
    <row r="26" spans="2:4" ht="15">
      <c r="B26" s="2"/>
      <c r="C26" s="3">
        <f t="shared" si="0"/>
        <v>0</v>
      </c>
      <c r="D26" s="1">
        <f t="shared" si="1"/>
        <v>0</v>
      </c>
    </row>
    <row r="27" spans="2:4" ht="15">
      <c r="B27" s="2"/>
      <c r="C27" s="3">
        <f t="shared" si="0"/>
        <v>0</v>
      </c>
      <c r="D27" s="1">
        <f t="shared" si="1"/>
        <v>0</v>
      </c>
    </row>
    <row r="28" spans="2:4" ht="15">
      <c r="B28" s="2"/>
      <c r="C28" s="3">
        <f t="shared" si="0"/>
        <v>0</v>
      </c>
      <c r="D28" s="1">
        <f t="shared" si="1"/>
        <v>0</v>
      </c>
    </row>
    <row r="29" spans="2:4" ht="15">
      <c r="B29" s="2"/>
      <c r="C29" s="3">
        <f t="shared" si="0"/>
        <v>0</v>
      </c>
      <c r="D29" s="1">
        <f t="shared" si="1"/>
        <v>0</v>
      </c>
    </row>
    <row r="30" spans="2:4" ht="15">
      <c r="B30" s="2"/>
      <c r="C30" s="3"/>
      <c r="D30" s="1"/>
    </row>
  </sheetData>
  <sheetProtection/>
  <mergeCells count="1">
    <mergeCell ref="A5:D5"/>
  </mergeCells>
  <conditionalFormatting sqref="C3:D3">
    <cfRule type="cellIs" priority="4" dxfId="0" operator="equal" stopIfTrue="1">
      <formula>0</formula>
    </cfRule>
  </conditionalFormatting>
  <conditionalFormatting sqref="C30:D30">
    <cfRule type="cellIs" priority="3" dxfId="0" operator="equal" stopIfTrue="1">
      <formula>0</formula>
    </cfRule>
  </conditionalFormatting>
  <conditionalFormatting sqref="C4:D4 C6:D29">
    <cfRule type="cellIs" priority="1" dxfId="0" operator="equal" stopIfTrue="1">
      <formula>0</formula>
    </cfRule>
  </conditionalFormatting>
  <hyperlinks>
    <hyperlink ref="D2" r:id="rId1" display="Your Grassroots Grassroots Lobbying Limit Is…"/>
    <hyperlink ref="A5" r:id="rId2" display="Learn more about tracking your lobbying limit in AFJ's Bolder Advocacy publication &quot;Keeping Track: A Guide to Recordkeeping for Advocacy Charities&quot;"/>
    <hyperlink ref="B2" r:id="rId3" display="If Your Exempt Purpose Expenditure Is...                                                          "/>
    <hyperlink ref="C2" r:id="rId4" display="Your Overall Lobbying Limit Is…"/>
    <hyperlink ref="A5:D5" r:id="rId5" display="Learn more about tracking your lobbying in AFJ's Bolder Advocacy publication &quot;Keeping Track: A Guide to Recordkeeping for Advocacy Charities&quot;"/>
  </hyperlinks>
  <printOptions/>
  <pageMargins left="0.75" right="0.75" top="0.5" bottom="1" header="0.5" footer="0.5"/>
  <pageSetup horizontalDpi="600" verticalDpi="600" orientation="landscape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Harmon Curran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Pomeranz</dc:creator>
  <cp:keywords/>
  <dc:description/>
  <cp:lastModifiedBy>Sara Matlin</cp:lastModifiedBy>
  <cp:lastPrinted>2015-04-21T16:19:04Z</cp:lastPrinted>
  <dcterms:created xsi:type="dcterms:W3CDTF">2009-05-29T22:38:27Z</dcterms:created>
  <dcterms:modified xsi:type="dcterms:W3CDTF">2017-09-27T22:42:11Z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